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Vut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19" i="1" s="1"/>
  <c r="F17" i="1"/>
  <c r="F19" i="1" s="1"/>
  <c r="E24" i="1"/>
  <c r="F24" i="1"/>
  <c r="E30" i="1"/>
  <c r="F30" i="1"/>
  <c r="E40" i="1"/>
  <c r="E42" i="1" s="1"/>
  <c r="F40" i="1"/>
  <c r="F42" i="1" s="1"/>
  <c r="E45" i="1"/>
  <c r="F45" i="1"/>
  <c r="E50" i="1"/>
  <c r="F50" i="1"/>
  <c r="E55" i="1"/>
  <c r="F55" i="1"/>
  <c r="E63" i="1"/>
  <c r="F63" i="1"/>
  <c r="E68" i="1"/>
  <c r="F68" i="1"/>
  <c r="E70" i="1"/>
  <c r="E81" i="1" s="1"/>
  <c r="F70" i="1"/>
  <c r="F81" i="1" s="1"/>
  <c r="E75" i="1"/>
  <c r="F75" i="1"/>
  <c r="E91" i="1"/>
  <c r="F91" i="1"/>
  <c r="E96" i="1"/>
  <c r="F96" i="1"/>
  <c r="E99" i="1"/>
  <c r="F99" i="1"/>
  <c r="E105" i="1"/>
  <c r="E102" i="1" s="1"/>
  <c r="F105" i="1"/>
  <c r="F102" i="1" s="1"/>
  <c r="E110" i="1"/>
  <c r="E113" i="1"/>
  <c r="F113" i="1"/>
  <c r="F110" i="1" s="1"/>
  <c r="E123" i="1"/>
  <c r="E120" i="1" s="1"/>
  <c r="E129" i="1" s="1"/>
  <c r="F123" i="1"/>
  <c r="F120" i="1" s="1"/>
  <c r="F129" i="1" s="1"/>
  <c r="E134" i="1"/>
  <c r="F134" i="1"/>
  <c r="E143" i="1"/>
  <c r="E140" i="1" s="1"/>
  <c r="F143" i="1"/>
  <c r="F140" i="1" s="1"/>
  <c r="E149" i="1"/>
  <c r="E154" i="1" s="1"/>
  <c r="E156" i="1" s="1"/>
  <c r="F149" i="1"/>
  <c r="F154" i="1" s="1"/>
  <c r="F156" i="1" s="1"/>
  <c r="E158" i="1"/>
  <c r="F158" i="1"/>
  <c r="E163" i="1"/>
  <c r="F163" i="1"/>
  <c r="E168" i="1"/>
  <c r="E176" i="1" s="1"/>
  <c r="E184" i="1" s="1"/>
  <c r="F168" i="1"/>
  <c r="F176" i="1" s="1"/>
  <c r="F184" i="1" s="1"/>
  <c r="E177" i="1"/>
  <c r="F177" i="1"/>
  <c r="F183" i="1" s="1"/>
  <c r="E183" i="1"/>
  <c r="E186" i="1"/>
  <c r="F186" i="1"/>
  <c r="E191" i="1"/>
  <c r="F191" i="1"/>
  <c r="E197" i="1"/>
  <c r="E202" i="1" s="1"/>
  <c r="F197" i="1"/>
  <c r="F202" i="1" s="1"/>
  <c r="E211" i="1"/>
  <c r="F211" i="1"/>
  <c r="E225" i="1"/>
  <c r="E223" i="1" s="1"/>
  <c r="F225" i="1"/>
  <c r="F223" i="1" s="1"/>
  <c r="E231" i="1"/>
  <c r="F231" i="1"/>
  <c r="E233" i="1"/>
  <c r="F233" i="1"/>
  <c r="E244" i="1"/>
  <c r="F244" i="1"/>
</calcChain>
</file>

<file path=xl/sharedStrings.xml><?xml version="1.0" encoding="utf-8"?>
<sst xmlns="http://schemas.openxmlformats.org/spreadsheetml/2006/main" count="1108" uniqueCount="727">
  <si>
    <t>JUDETUL VASLUI</t>
  </si>
  <si>
    <t>COMUNA VUTCANI</t>
  </si>
  <si>
    <t>CIF 3337680</t>
  </si>
  <si>
    <t xml:space="preserve"> Anexa 40b</t>
  </si>
  <si>
    <t>Anexa 40b -  Situatia activelor si datoriilor</t>
  </si>
  <si>
    <t>Trimestrul: 1,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</si>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</sst>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9676</v>
      </c>
      <c r="F13" s="10">
        <v>267496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9676</v>
      </c>
      <c r="F17" s="10">
        <f>F12+F13</f>
        <v>267496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9676</v>
      </c>
      <c r="F19" s="10">
        <f>F17+F18</f>
        <v>267496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232</v>
      </c>
      <c r="F36" s="10">
        <v>0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232</v>
      </c>
      <c r="F40" s="10">
        <f>F36+F39</f>
        <v>0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232</v>
      </c>
      <c r="F42" s="10">
        <f>F40+F41</f>
        <v>0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0</v>
      </c>
      <c r="F49" s="10">
        <v>0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0</v>
      </c>
      <c r="F50" s="10">
        <f>F49</f>
        <v>0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0</v>
      </c>
      <c r="F112" s="10">
        <v>0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151808</v>
      </c>
      <c r="F120" s="10">
        <f>F121+F122+F123+F127</f>
        <v>471336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151808</v>
      </c>
      <c r="F121" s="10">
        <v>471336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151808</v>
      </c>
      <c r="F129" s="10">
        <f>F120+F128</f>
        <v>471336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0</v>
      </c>
      <c r="F131" s="10">
        <v>0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0</v>
      </c>
      <c r="F132" s="10">
        <v>0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13320</v>
      </c>
      <c r="F140" s="10">
        <f>F141+F142+F143</f>
        <v>13320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0</v>
      </c>
      <c r="F141" s="10">
        <v>0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6990</v>
      </c>
      <c r="F142" s="10">
        <v>6990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6330</v>
      </c>
      <c r="F143" s="10">
        <f>F144+F145+F146</f>
        <v>6330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6330</v>
      </c>
      <c r="F145" s="10">
        <v>6330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0</v>
      </c>
      <c r="F169" s="10">
        <v>0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0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0</v>
      </c>
      <c r="F176" s="10">
        <f>F168+F173+F174+F175</f>
        <v>0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0</v>
      </c>
      <c r="F178" s="10">
        <v>0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0</v>
      </c>
      <c r="F184" s="10">
        <f>F176+F183</f>
        <v>0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0</v>
      </c>
      <c r="F197" s="10">
        <f>F198+F199+F200+F201</f>
        <v>0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0</v>
      </c>
      <c r="F198" s="10">
        <v>0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0</v>
      </c>
      <c r="F202" s="10">
        <f>F197</f>
        <v>0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1960</v>
      </c>
      <c r="F231" s="10">
        <f>F232+F233+F237+F238</f>
        <v>1960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1960</v>
      </c>
      <c r="F232" s="10">
        <v>1960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41748</v>
      </c>
      <c r="F240" s="10">
        <v>54789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51928</v>
      </c>
      <c r="F241" s="10">
        <v>79783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0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6330</v>
      </c>
      <c r="F243" s="10">
        <v>6330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100006</v>
      </c>
      <c r="F244" s="10">
        <f>F240+F241+F242+F243</f>
        <v>140902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0</v>
      </c>
      <c r="F248" s="10">
        <v>0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0</v>
      </c>
      <c r="F250" s="10">
        <v>0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0</v>
      </c>
      <c r="F253" s="10">
        <v>0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0</v>
      </c>
      <c r="F255" s="10">
        <v>0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/>
      <c r="D282" s="12"/>
      <c r="E282" s="12" t="s">
        <v>725</v>
      </c>
      <c r="F282" s="12"/>
    </row>
    <row r="283" spans="1:6" x14ac:dyDescent="0.25">
      <c r="A283" s="3" t="s">
        <v>724</v>
      </c>
      <c r="B283" s="3"/>
      <c r="C283" s="3"/>
      <c r="D283" s="3"/>
      <c r="E283" s="3" t="s">
        <v>726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2017-05-15T07:05:21Z</dcterms:created>
  <dcterms:modified xsi:type="dcterms:W3CDTF">2017-05-15T07:05:25Z</dcterms:modified>
</cp:coreProperties>
</file>