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J30" i="1"/>
  <c r="J31" i="1"/>
  <c r="J32" i="1"/>
  <c r="D33" i="1"/>
  <c r="E33" i="1"/>
  <c r="F33" i="1"/>
  <c r="G33" i="1"/>
  <c r="H33" i="1"/>
  <c r="I33" i="1"/>
  <c r="J33" i="1" s="1"/>
  <c r="K33" i="1"/>
  <c r="J34" i="1"/>
  <c r="D35" i="1"/>
  <c r="E35" i="1"/>
  <c r="F35" i="1"/>
  <c r="G35" i="1"/>
  <c r="H35" i="1"/>
  <c r="J35" i="1" s="1"/>
  <c r="I35" i="1"/>
  <c r="K35" i="1"/>
  <c r="J36" i="1"/>
  <c r="D40" i="1"/>
  <c r="D39" i="1" s="1"/>
  <c r="D38" i="1" s="1"/>
  <c r="D37" i="1" s="1"/>
  <c r="E40" i="1"/>
  <c r="E39" i="1" s="1"/>
  <c r="E38" i="1" s="1"/>
  <c r="E37" i="1" s="1"/>
  <c r="F40" i="1"/>
  <c r="F39" i="1" s="1"/>
  <c r="F38" i="1" s="1"/>
  <c r="F37" i="1" s="1"/>
  <c r="G40" i="1"/>
  <c r="G39" i="1" s="1"/>
  <c r="G38" i="1" s="1"/>
  <c r="G37" i="1" s="1"/>
  <c r="H40" i="1"/>
  <c r="H39" i="1" s="1"/>
  <c r="I40" i="1"/>
  <c r="I39" i="1" s="1"/>
  <c r="I38" i="1" s="1"/>
  <c r="I37" i="1" s="1"/>
  <c r="K40" i="1"/>
  <c r="K39" i="1" s="1"/>
  <c r="K38" i="1" s="1"/>
  <c r="K37" i="1" s="1"/>
  <c r="J41" i="1"/>
  <c r="J42" i="1"/>
  <c r="I12" i="1" l="1"/>
  <c r="I11" i="1" s="1"/>
  <c r="I13" i="1"/>
  <c r="H12" i="1"/>
  <c r="H13" i="1"/>
  <c r="J13" i="1" s="1"/>
  <c r="J14" i="1"/>
  <c r="K12" i="1"/>
  <c r="K11" i="1" s="1"/>
  <c r="K13" i="1"/>
  <c r="F12" i="1"/>
  <c r="F11" i="1" s="1"/>
  <c r="F13" i="1"/>
  <c r="H38" i="1"/>
  <c r="J39" i="1"/>
  <c r="G12" i="1"/>
  <c r="G11" i="1" s="1"/>
  <c r="G13" i="1"/>
  <c r="J24" i="1"/>
  <c r="E12" i="1"/>
  <c r="E11" i="1" s="1"/>
  <c r="E13" i="1"/>
  <c r="D12" i="1"/>
  <c r="D11" i="1" s="1"/>
  <c r="D13" i="1"/>
  <c r="J40" i="1"/>
  <c r="J15" i="1"/>
  <c r="J25" i="1"/>
  <c r="J12" i="1" l="1"/>
  <c r="H37" i="1"/>
  <c r="J37" i="1" s="1"/>
  <c r="J38" i="1"/>
  <c r="H11" i="1" l="1"/>
  <c r="J11" i="1" s="1"/>
</calcChain>
</file>

<file path=xl/sharedStrings.xml><?xml version="1.0" encoding="utf-8"?>
<sst xmlns="http://schemas.openxmlformats.org/spreadsheetml/2006/main" count="120" uniqueCount="120">
  <si>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</si>
  <si>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</si>
  <si>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</si>
  <si>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</si>
  <si>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</si>
  <si>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</si>
  <si>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</si>
  <si>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</si>
  <si>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</si>
  <si>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</si>
  <si>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</si>
  <si>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</si>
  <si>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</si>
  <si>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</si>
  <si>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</si>
  <si>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</si>
  <si>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</si>
  <si>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</si>
  <si>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</si>
  <si>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</si>
  <si>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</si>
  <si>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</si>
  <si>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</si>
  <si>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</si>
  <si>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</si>
  <si>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</si>
  <si>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</si>
  <si>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</si>
  <si>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</si>
  <si>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</si>
  <si>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</si>
  <si>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</si>
  <si>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</si>
  <si>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</si>
  <si>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</si>
  <si>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</si>
  <si>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</si>
  <si>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</si>
  <si>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</si>
  <si>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</si>
  <si>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</si>
  <si>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</si>
  <si>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</si>
  <si>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</si>
  <si>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</si>
  <si>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</si>
  <si>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</si>
  <si>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</si>
  <si>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</si>
  <si>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</si>
  <si>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</si>
  <si>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</si>
  <si>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</si>
  <si>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</si>
  <si>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</si>
  <si>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</si>
  <si>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</si>
  <si>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</si>
  <si>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</si>
  <si>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</si>
  <si>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</si>
  <si>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</si>
  <si>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</si>
  <si>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</si>
  <si>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</si>
  <si>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</si>
  <si>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</si>
  <si>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</si>
  <si>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</si>
  <si>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</si>
  <si>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</si>
  <si>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</si>
  <si>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</si>
  <si>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</si>
  <si>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</si>
  <si>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</si>
  <si>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</si>
  <si>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</si>
  <si>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</si>
  <si>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</si>
  <si>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</si>
  <si>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</si>
  <si>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</si>
  <si>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</si>
  <si>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</si>
  <si>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</si>
  <si>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</si>
  <si>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</si>
  <si>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</si>
  <si>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</si>
  <si>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</si>
  <si>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</si>
  <si>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</si>
  <si>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</si>
  <si>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</si>
  <si>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</si>
  <si>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</si>
  <si>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</si>
  <si>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</si>
  <si>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</si>
  <si>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</si>
  <si>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</si>
  <si>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</si>
  <si>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</si>
  <si>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</si>
  <si>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</si>
  <si>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</si>
  <si>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</si>
  <si>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</si>
  <si>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</si>
  <si>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</si>
  <si>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</si>
  <si>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</si>
  <si>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394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</si>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</sst>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D12+D37</f>
        <v>1019000</v>
      </c>
      <c r="E11" s="11">
        <f>E12+E37</f>
        <v>1019000</v>
      </c>
      <c r="F11" s="11">
        <f>F12+F37</f>
        <v>288450</v>
      </c>
      <c r="G11" s="11">
        <f>G12+G37</f>
        <v>288450</v>
      </c>
      <c r="H11" s="11">
        <f>H12+H37</f>
        <v>288450</v>
      </c>
      <c r="I11" s="11">
        <f>I12+I37</f>
        <v>245154</v>
      </c>
      <c r="J11" s="11">
        <f>H11-I11</f>
        <v>43296</v>
      </c>
      <c r="K11" s="11">
        <f>K12+K37</f>
        <v>200394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D14+D24</f>
        <v>1009000</v>
      </c>
      <c r="E12" s="11">
        <f>E14+E24</f>
        <v>1009000</v>
      </c>
      <c r="F12" s="11">
        <f>F14+F24</f>
        <v>288450</v>
      </c>
      <c r="G12" s="11">
        <f>G14+G24</f>
        <v>288450</v>
      </c>
      <c r="H12" s="11">
        <f>H14+H24</f>
        <v>288450</v>
      </c>
      <c r="I12" s="11">
        <f>I14+I24</f>
        <v>245154</v>
      </c>
      <c r="J12" s="11">
        <f>H12-I12</f>
        <v>43296</v>
      </c>
      <c r="K12" s="11">
        <f>K14+K24</f>
        <v>189648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D14+D24</f>
        <v>1009000</v>
      </c>
      <c r="E13" s="11">
        <f>E14+E24</f>
        <v>1009000</v>
      </c>
      <c r="F13" s="11">
        <f>F14+F24</f>
        <v>288450</v>
      </c>
      <c r="G13" s="11">
        <f>G14+G24</f>
        <v>288450</v>
      </c>
      <c r="H13" s="11">
        <f>H14+H24</f>
        <v>288450</v>
      </c>
      <c r="I13" s="11">
        <f>I14+I24</f>
        <v>245154</v>
      </c>
      <c r="J13" s="11">
        <f>H13-I13</f>
        <v>43296</v>
      </c>
      <c r="K13" s="11">
        <f>K14+K24</f>
        <v>189648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533000</v>
      </c>
      <c r="E14" s="11">
        <f>E15+E18</f>
        <v>533000</v>
      </c>
      <c r="F14" s="11">
        <f>F15+F18</f>
        <v>132100</v>
      </c>
      <c r="G14" s="11">
        <f>G15+G18</f>
        <v>132100</v>
      </c>
      <c r="H14" s="11">
        <f>H15+H18</f>
        <v>132100</v>
      </c>
      <c r="I14" s="11">
        <f>I15+I18</f>
        <v>109319</v>
      </c>
      <c r="J14" s="11">
        <f>H14-I14</f>
        <v>22781</v>
      </c>
      <c r="K14" s="11">
        <f>K15+K18</f>
        <v>115598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437130</v>
      </c>
      <c r="E15" s="11">
        <f>E16+E17</f>
        <v>437130</v>
      </c>
      <c r="F15" s="11">
        <f>F16+F17</f>
        <v>112250</v>
      </c>
      <c r="G15" s="11">
        <f>G16+G17</f>
        <v>112250</v>
      </c>
      <c r="H15" s="11">
        <f>H16+H17</f>
        <v>112250</v>
      </c>
      <c r="I15" s="11">
        <f>I16+I17</f>
        <v>93974</v>
      </c>
      <c r="J15" s="11">
        <f>H15-I15</f>
        <v>18276</v>
      </c>
      <c r="K15" s="11">
        <f>K16+K17</f>
        <v>99100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427080</v>
      </c>
      <c r="E16" s="11">
        <v>427080</v>
      </c>
      <c r="F16" s="11">
        <v>109200</v>
      </c>
      <c r="G16" s="11">
        <v>109200</v>
      </c>
      <c r="H16" s="11">
        <v>109200</v>
      </c>
      <c r="I16" s="11">
        <v>93974</v>
      </c>
      <c r="J16" s="11">
        <f>H16-I16</f>
        <v>15226</v>
      </c>
      <c r="K16" s="11">
        <v>97780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10050</v>
      </c>
      <c r="E17" s="11">
        <v>10050</v>
      </c>
      <c r="F17" s="11">
        <v>3050</v>
      </c>
      <c r="G17" s="11">
        <v>3050</v>
      </c>
      <c r="H17" s="11">
        <v>3050</v>
      </c>
      <c r="I17" s="11">
        <v>0</v>
      </c>
      <c r="J17" s="11">
        <f>H17-I17</f>
        <v>3050</v>
      </c>
      <c r="K17" s="11">
        <v>1320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95870</v>
      </c>
      <c r="E18" s="11">
        <f>E19+E20+E21+E22+E23</f>
        <v>95870</v>
      </c>
      <c r="F18" s="11">
        <f>F19+F20+F21+F22+F23</f>
        <v>19850</v>
      </c>
      <c r="G18" s="11">
        <f>G19+G20+G21+G22+G23</f>
        <v>19850</v>
      </c>
      <c r="H18" s="11">
        <f>H19+H20+H21+H22+H23</f>
        <v>19850</v>
      </c>
      <c r="I18" s="11">
        <f>I19+I20+I21+I22+I23</f>
        <v>15345</v>
      </c>
      <c r="J18" s="11">
        <f>H18-I18</f>
        <v>4505</v>
      </c>
      <c r="K18" s="11">
        <f>K19+K20+K21+K22+K23</f>
        <v>16498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58000</v>
      </c>
      <c r="E19" s="11">
        <v>58000</v>
      </c>
      <c r="F19" s="11">
        <v>12000</v>
      </c>
      <c r="G19" s="11">
        <v>12000</v>
      </c>
      <c r="H19" s="11">
        <v>12000</v>
      </c>
      <c r="I19" s="11">
        <v>9456</v>
      </c>
      <c r="J19" s="11">
        <f>H19-I19</f>
        <v>2544</v>
      </c>
      <c r="K19" s="11">
        <v>10266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2850</v>
      </c>
      <c r="E20" s="11">
        <v>2850</v>
      </c>
      <c r="F20" s="11">
        <v>600</v>
      </c>
      <c r="G20" s="11">
        <v>600</v>
      </c>
      <c r="H20" s="11">
        <v>600</v>
      </c>
      <c r="I20" s="11">
        <v>442</v>
      </c>
      <c r="J20" s="11">
        <f>H20-I20</f>
        <v>158</v>
      </c>
      <c r="K20" s="11">
        <v>467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30000</v>
      </c>
      <c r="E21" s="11">
        <v>30000</v>
      </c>
      <c r="F21" s="11">
        <v>6000</v>
      </c>
      <c r="G21" s="11">
        <v>6000</v>
      </c>
      <c r="H21" s="11">
        <v>6000</v>
      </c>
      <c r="I21" s="11">
        <v>4602</v>
      </c>
      <c r="J21" s="11">
        <f>H21-I21</f>
        <v>1398</v>
      </c>
      <c r="K21" s="11">
        <v>4868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820</v>
      </c>
      <c r="E22" s="11">
        <v>820</v>
      </c>
      <c r="F22" s="11">
        <v>200</v>
      </c>
      <c r="G22" s="11">
        <v>200</v>
      </c>
      <c r="H22" s="11">
        <v>200</v>
      </c>
      <c r="I22" s="11">
        <v>127</v>
      </c>
      <c r="J22" s="11">
        <f>H22-I22</f>
        <v>73</v>
      </c>
      <c r="K22" s="11">
        <v>135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4200</v>
      </c>
      <c r="E23" s="11">
        <v>4200</v>
      </c>
      <c r="F23" s="11">
        <v>1050</v>
      </c>
      <c r="G23" s="11">
        <v>1050</v>
      </c>
      <c r="H23" s="11">
        <v>1050</v>
      </c>
      <c r="I23" s="11">
        <v>718</v>
      </c>
      <c r="J23" s="11">
        <f>H23-I23</f>
        <v>332</v>
      </c>
      <c r="K23" s="11">
        <v>762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D25+D33+D35</f>
        <v>476000</v>
      </c>
      <c r="E24" s="11">
        <f>E25+E33+E35</f>
        <v>476000</v>
      </c>
      <c r="F24" s="11">
        <f>F25+F33+F35</f>
        <v>156350</v>
      </c>
      <c r="G24" s="11">
        <f>G25+G33+G35</f>
        <v>156350</v>
      </c>
      <c r="H24" s="11">
        <f>H25+H33+H35</f>
        <v>156350</v>
      </c>
      <c r="I24" s="11">
        <f>I25+I33+I35</f>
        <v>135835</v>
      </c>
      <c r="J24" s="11">
        <f>H24-I24</f>
        <v>20515</v>
      </c>
      <c r="K24" s="11">
        <f>K25+K33+K35</f>
        <v>74050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f>D26+D27+D28+D29+D30+D31+D32</f>
        <v>435400</v>
      </c>
      <c r="E25" s="11">
        <f>E26+E27+E28+E29+E30+E31+E32</f>
        <v>435400</v>
      </c>
      <c r="F25" s="11">
        <f>F26+F27+F28+F29+F30+F31+F32</f>
        <v>156350</v>
      </c>
      <c r="G25" s="11">
        <f>G26+G27+G28+G29+G30+G31+G32</f>
        <v>156350</v>
      </c>
      <c r="H25" s="11">
        <f>H26+H27+H28+H29+H30+H31+H32</f>
        <v>156350</v>
      </c>
      <c r="I25" s="11">
        <f>I26+I27+I28+I29+I30+I31+I32</f>
        <v>135835</v>
      </c>
      <c r="J25" s="11">
        <f>H25-I25</f>
        <v>20515</v>
      </c>
      <c r="K25" s="11">
        <f>K26+K27+K28+K29+K30+K31+K32</f>
        <v>74050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32000</v>
      </c>
      <c r="E26" s="11">
        <v>32000</v>
      </c>
      <c r="F26" s="11">
        <v>8000</v>
      </c>
      <c r="G26" s="11">
        <v>8000</v>
      </c>
      <c r="H26" s="11">
        <v>8000</v>
      </c>
      <c r="I26" s="11">
        <v>0</v>
      </c>
      <c r="J26" s="11">
        <f>H26-I26</f>
        <v>8000</v>
      </c>
      <c r="K26" s="11"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24000</v>
      </c>
      <c r="E27" s="11">
        <v>24000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3000</v>
      </c>
      <c r="E28" s="11">
        <v>3000</v>
      </c>
      <c r="F28" s="11">
        <v>2000</v>
      </c>
      <c r="G28" s="11">
        <v>2000</v>
      </c>
      <c r="H28" s="11">
        <v>2000</v>
      </c>
      <c r="I28" s="11">
        <v>0</v>
      </c>
      <c r="J28" s="11">
        <f>H28-I28</f>
        <v>2000</v>
      </c>
      <c r="K28" s="11"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18000</v>
      </c>
      <c r="E29" s="11">
        <v>18000</v>
      </c>
      <c r="F29" s="11">
        <v>6000</v>
      </c>
      <c r="G29" s="11">
        <v>6000</v>
      </c>
      <c r="H29" s="11">
        <v>6000</v>
      </c>
      <c r="I29" s="11">
        <v>3800</v>
      </c>
      <c r="J29" s="11">
        <f>H29-I29</f>
        <v>2200</v>
      </c>
      <c r="K29" s="11">
        <v>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23000</v>
      </c>
      <c r="E30" s="11">
        <v>23000</v>
      </c>
      <c r="F30" s="11">
        <v>8000</v>
      </c>
      <c r="G30" s="11">
        <v>8000</v>
      </c>
      <c r="H30" s="11">
        <v>8000</v>
      </c>
      <c r="I30" s="11">
        <v>3211</v>
      </c>
      <c r="J30" s="11">
        <f>H30-I30</f>
        <v>4789</v>
      </c>
      <c r="K30" s="11">
        <v>2626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18500</v>
      </c>
      <c r="E31" s="11">
        <v>18500</v>
      </c>
      <c r="F31" s="11">
        <v>5000</v>
      </c>
      <c r="G31" s="11">
        <v>5000</v>
      </c>
      <c r="H31" s="11">
        <v>5000</v>
      </c>
      <c r="I31" s="11">
        <v>1695</v>
      </c>
      <c r="J31" s="11">
        <f>H31-I31</f>
        <v>3305</v>
      </c>
      <c r="K31" s="11">
        <v>1695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316900</v>
      </c>
      <c r="E32" s="11">
        <v>316900</v>
      </c>
      <c r="F32" s="11">
        <v>127350</v>
      </c>
      <c r="G32" s="11">
        <v>127350</v>
      </c>
      <c r="H32" s="11">
        <v>127350</v>
      </c>
      <c r="I32" s="11">
        <v>127129</v>
      </c>
      <c r="J32" s="11">
        <f>H32-I32</f>
        <v>221</v>
      </c>
      <c r="K32" s="11">
        <v>69729</v>
      </c>
    </row>
    <row r="33" spans="1:12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10000</v>
      </c>
      <c r="E33" s="11">
        <f>+E34</f>
        <v>10000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H33-I33</f>
        <v>0</v>
      </c>
      <c r="K33" s="11">
        <f>+K34</f>
        <v>0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10000</v>
      </c>
      <c r="E34" s="11">
        <v>10000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2" s="6" customFormat="1" ht="33" x14ac:dyDescent="0.25">
      <c r="A35" s="10" t="s">
        <v>92</v>
      </c>
      <c r="B35" s="10" t="s">
        <v>93</v>
      </c>
      <c r="C35" s="10" t="s">
        <v>94</v>
      </c>
      <c r="D35" s="11">
        <f>+D36</f>
        <v>30600</v>
      </c>
      <c r="E35" s="11">
        <f>+E36</f>
        <v>30600</v>
      </c>
      <c r="F35" s="11">
        <f>+F36</f>
        <v>0</v>
      </c>
      <c r="G35" s="11">
        <f>+G36</f>
        <v>0</v>
      </c>
      <c r="H35" s="11">
        <f>+H36</f>
        <v>0</v>
      </c>
      <c r="I35" s="11">
        <f>+I36</f>
        <v>0</v>
      </c>
      <c r="J35" s="11">
        <f>H35-I35</f>
        <v>0</v>
      </c>
      <c r="K35" s="11">
        <f>+K36</f>
        <v>0</v>
      </c>
    </row>
    <row r="36" spans="1:12" s="6" customFormat="1" x14ac:dyDescent="0.25">
      <c r="A36" s="10" t="s">
        <v>95</v>
      </c>
      <c r="B36" s="10" t="s">
        <v>96</v>
      </c>
      <c r="C36" s="10" t="s">
        <v>97</v>
      </c>
      <c r="D36" s="11">
        <v>30600</v>
      </c>
      <c r="E36" s="11">
        <v>30600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2" s="6" customFormat="1" ht="22.5" x14ac:dyDescent="0.25">
      <c r="A37" s="10" t="s">
        <v>98</v>
      </c>
      <c r="B37" s="10" t="s">
        <v>99</v>
      </c>
      <c r="C37" s="10" t="s">
        <v>100</v>
      </c>
      <c r="D37" s="11">
        <f>+D38</f>
        <v>10000</v>
      </c>
      <c r="E37" s="11">
        <f>+E38</f>
        <v>10000</v>
      </c>
      <c r="F37" s="11">
        <f>+F38</f>
        <v>0</v>
      </c>
      <c r="G37" s="11">
        <f>+G38</f>
        <v>0</v>
      </c>
      <c r="H37" s="11">
        <f>+H38</f>
        <v>0</v>
      </c>
      <c r="I37" s="11">
        <f>+I38</f>
        <v>0</v>
      </c>
      <c r="J37" s="11">
        <f>H37-I37</f>
        <v>0</v>
      </c>
      <c r="K37" s="11">
        <f>+K38</f>
        <v>10746</v>
      </c>
    </row>
    <row r="38" spans="1:12" s="6" customFormat="1" x14ac:dyDescent="0.25">
      <c r="A38" s="10" t="s">
        <v>101</v>
      </c>
      <c r="B38" s="10" t="s">
        <v>102</v>
      </c>
      <c r="C38" s="10" t="s">
        <v>103</v>
      </c>
      <c r="D38" s="11">
        <f>D39</f>
        <v>10000</v>
      </c>
      <c r="E38" s="11">
        <f>E39</f>
        <v>10000</v>
      </c>
      <c r="F38" s="11">
        <f>F39</f>
        <v>0</v>
      </c>
      <c r="G38" s="11">
        <f>G39</f>
        <v>0</v>
      </c>
      <c r="H38" s="11">
        <f>H39</f>
        <v>0</v>
      </c>
      <c r="I38" s="11">
        <f>I39</f>
        <v>0</v>
      </c>
      <c r="J38" s="11">
        <f>H38-I38</f>
        <v>0</v>
      </c>
      <c r="K38" s="11">
        <f>K39</f>
        <v>10746</v>
      </c>
    </row>
    <row r="39" spans="1:12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10000</v>
      </c>
      <c r="E39" s="11">
        <f>E40</f>
        <v>10000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H39-I39</f>
        <v>0</v>
      </c>
      <c r="K39" s="11">
        <f>K40</f>
        <v>10746</v>
      </c>
    </row>
    <row r="40" spans="1:12" s="6" customFormat="1" x14ac:dyDescent="0.25">
      <c r="A40" s="10" t="s">
        <v>107</v>
      </c>
      <c r="B40" s="10" t="s">
        <v>108</v>
      </c>
      <c r="C40" s="10" t="s">
        <v>109</v>
      </c>
      <c r="D40" s="11">
        <f>+D41+D42</f>
        <v>10000</v>
      </c>
      <c r="E40" s="11">
        <f>+E41+E42</f>
        <v>10000</v>
      </c>
      <c r="F40" s="11">
        <f>+F41+F42</f>
        <v>0</v>
      </c>
      <c r="G40" s="11">
        <f>+G41+G42</f>
        <v>0</v>
      </c>
      <c r="H40" s="11">
        <f>+H41+H42</f>
        <v>0</v>
      </c>
      <c r="I40" s="11">
        <f>+I41+I42</f>
        <v>0</v>
      </c>
      <c r="J40" s="11">
        <f>H40-I40</f>
        <v>0</v>
      </c>
      <c r="K40" s="11">
        <f>+K41+K42</f>
        <v>10746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153</v>
      </c>
    </row>
    <row r="42" spans="1:12" s="6" customFormat="1" x14ac:dyDescent="0.25">
      <c r="A42" s="10" t="s">
        <v>113</v>
      </c>
      <c r="B42" s="10" t="s">
        <v>114</v>
      </c>
      <c r="C42" s="10" t="s">
        <v>115</v>
      </c>
      <c r="D42" s="11">
        <v>10000</v>
      </c>
      <c r="E42" s="11">
        <v>10000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10593</v>
      </c>
    </row>
    <row r="43" spans="1:12" s="6" customFormat="1" x14ac:dyDescent="0.25">
      <c r="A43" s="8"/>
      <c r="B43" s="8"/>
      <c r="C43" s="8"/>
      <c r="D43" s="9"/>
      <c r="E43" s="9"/>
      <c r="F43" s="9"/>
      <c r="G43" s="9"/>
      <c r="H43" s="9"/>
      <c r="I43" s="9"/>
      <c r="J43" s="9"/>
      <c r="K43" s="9"/>
    </row>
    <row r="44" spans="1:12" x14ac:dyDescent="0.25">
      <c r="A44" s="13" t="s">
        <v>116</v>
      </c>
      <c r="B44" s="13"/>
      <c r="C44" s="13"/>
      <c r="D44" s="13"/>
      <c r="E44" s="13"/>
      <c r="F44" s="13"/>
      <c r="G44" s="13"/>
      <c r="H44" s="13"/>
      <c r="I44" s="13" t="s">
        <v>118</v>
      </c>
      <c r="J44" s="13"/>
      <c r="K44" s="13"/>
      <c r="L44" s="13"/>
    </row>
    <row r="45" spans="1:12" x14ac:dyDescent="0.25">
      <c r="A45" s="3" t="s">
        <v>117</v>
      </c>
      <c r="B45" s="3"/>
      <c r="C45" s="3"/>
      <c r="D45" s="3"/>
      <c r="E45" s="3"/>
      <c r="F45" s="3"/>
      <c r="G45" s="3"/>
      <c r="H45" s="3"/>
      <c r="I45" s="3" t="s">
        <v>119</v>
      </c>
      <c r="J45" s="3"/>
      <c r="K45" s="3"/>
      <c r="L45" s="3"/>
    </row>
    <row r="87" spans="1:20" x14ac:dyDescent="0.25">
      <c r="A87" s="12"/>
      <c r="B87" s="12"/>
      <c r="C87" s="12"/>
      <c r="D87" s="12"/>
      <c r="I87" s="12"/>
      <c r="J87" s="12"/>
      <c r="K87" s="12"/>
      <c r="L87" s="12"/>
      <c r="Q87" s="12"/>
      <c r="R87" s="12"/>
      <c r="S87" s="12"/>
      <c r="T87" s="12"/>
    </row>
  </sheetData>
  <mergeCells count="22">
    <mergeCell ref="H8:H9"/>
    <mergeCell ref="I8:I9"/>
    <mergeCell ref="J8:J9"/>
    <mergeCell ref="K8:K9"/>
    <mergeCell ref="A44:D44"/>
    <mergeCell ref="A45:D45"/>
    <mergeCell ref="E44:H44"/>
    <mergeCell ref="E45:H45"/>
    <mergeCell ref="I44:L44"/>
    <mergeCell ref="I45:L4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2017-05-15T07:04:20Z</dcterms:created>
  <dcterms:modified xsi:type="dcterms:W3CDTF">2017-05-15T07:04:22Z</dcterms:modified>
</cp:coreProperties>
</file>