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E45" i="1" s="1"/>
  <c r="E73" i="1" s="1"/>
  <c r="F44" i="1"/>
  <c r="F45" i="1" s="1"/>
  <c r="F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<sst xmlns="http://schemas.openxmlformats.org/spreadsheetml/2006/main" count="308" uniqueCount="191">
  <si>
    <t>JUDETUL VASLUI</t>
  </si>
  <si>
    <t>COMUNA VUTCANI</t>
  </si>
  <si>
    <t>CIF 3337680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</si>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</sst>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83660</v>
      </c>
      <c r="F10" s="10">
        <v>61593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549367</v>
      </c>
      <c r="F11" s="10">
        <v>509987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12788107</v>
      </c>
      <c r="F12" s="10">
        <v>14043227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13421134</v>
      </c>
      <c r="F18" s="10">
        <f>F10+F11+F12+F13+F14+F16</f>
        <v>14614807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401433</v>
      </c>
      <c r="F20" s="10">
        <v>439682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2196</v>
      </c>
      <c r="F22" s="10">
        <v>7306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151808</v>
      </c>
      <c r="F26" s="10">
        <v>289018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151808</v>
      </c>
      <c r="F27" s="10">
        <v>289018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154004</v>
      </c>
      <c r="F31" s="10">
        <f>F22+F26+F28+F30</f>
        <v>296324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9676</v>
      </c>
      <c r="F34" s="10">
        <v>46806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232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9908</v>
      </c>
      <c r="F40" s="10">
        <f>F34+F35+F37+F38</f>
        <v>46806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565345</v>
      </c>
      <c r="F44" s="10">
        <f>F20+F31+F32+F40+F41+F42+F43</f>
        <v>782812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13986479</v>
      </c>
      <c r="F45" s="10">
        <f>F18+F44</f>
        <v>15397619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8290</v>
      </c>
      <c r="F54" s="10">
        <v>14474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1300</v>
      </c>
      <c r="F56" s="10">
        <v>7154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41748</v>
      </c>
      <c r="F58" s="10">
        <v>60187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32301</v>
      </c>
      <c r="F60" s="10">
        <v>46797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51928</v>
      </c>
      <c r="F66" s="10">
        <v>74719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101966</v>
      </c>
      <c r="F71" s="10">
        <f>F54+F58+F62+F64+F65+F66+F67+F69+F70</f>
        <v>149380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101966</v>
      </c>
      <c r="F72" s="10">
        <f>F52+F71</f>
        <v>149380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13884513</v>
      </c>
      <c r="F73" s="10">
        <f>F45-F72</f>
        <v>15248239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11804737</v>
      </c>
      <c r="F75" s="10">
        <v>11804737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1340962</v>
      </c>
      <c r="F76" s="10">
        <v>2088386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738814</v>
      </c>
      <c r="F78" s="10">
        <v>1355116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13884513</v>
      </c>
      <c r="F80" s="10">
        <f>F75+F76-F77+F78-F79</f>
        <v>15248239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/>
      <c r="D82" s="12"/>
      <c r="E82" s="12" t="s">
        <v>189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190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2018-03-01T07:57:16Z</dcterms:created>
  <dcterms:modified xsi:type="dcterms:W3CDTF">2018-03-01T07:57:17Z</dcterms:modified>
</cp:coreProperties>
</file>