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VUTCANI\PRIMARIA\"/>
    </mc:Choice>
  </mc:AlternateContent>
  <xr:revisionPtr revIDLastSave="0" documentId="8_{B01130E1-A3D6-4797-82EE-13BF1EEB2760}" xr6:coauthVersionLast="43" xr6:coauthVersionMax="43" xr10:uidLastSave="{00000000-0000-0000-0000-000000000000}"/>
  <bookViews>
    <workbookView xWindow="5760" yWindow="3396" windowWidth="17280" windowHeight="8964" xr2:uid="{DF181CCA-6D22-4D30-9CF9-51C6F4F5B7B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E18" i="1"/>
  <c r="E17" i="1" s="1"/>
  <c r="G18" i="1"/>
  <c r="I18" i="1"/>
  <c r="K18" i="1" s="1"/>
  <c r="D19" i="1"/>
  <c r="D18" i="1" s="1"/>
  <c r="E19" i="1"/>
  <c r="F19" i="1"/>
  <c r="F18" i="1" s="1"/>
  <c r="G19" i="1"/>
  <c r="H19" i="1"/>
  <c r="H18" i="1" s="1"/>
  <c r="I19" i="1"/>
  <c r="K19" i="1" s="1"/>
  <c r="J19" i="1"/>
  <c r="J18" i="1" s="1"/>
  <c r="L19" i="1"/>
  <c r="L18" i="1" s="1"/>
  <c r="K20" i="1"/>
  <c r="D21" i="1"/>
  <c r="F21" i="1"/>
  <c r="H21" i="1"/>
  <c r="J21" i="1"/>
  <c r="L21" i="1"/>
  <c r="D22" i="1"/>
  <c r="E22" i="1"/>
  <c r="E21" i="1" s="1"/>
  <c r="F22" i="1"/>
  <c r="G22" i="1"/>
  <c r="G21" i="1" s="1"/>
  <c r="H22" i="1"/>
  <c r="I22" i="1"/>
  <c r="K22" i="1" s="1"/>
  <c r="J22" i="1"/>
  <c r="L22" i="1"/>
  <c r="K23" i="1"/>
  <c r="K24" i="1"/>
  <c r="K25" i="1"/>
  <c r="E26" i="1"/>
  <c r="G26" i="1"/>
  <c r="I26" i="1"/>
  <c r="K26" i="1" s="1"/>
  <c r="D27" i="1"/>
  <c r="D26" i="1" s="1"/>
  <c r="E27" i="1"/>
  <c r="F27" i="1"/>
  <c r="F26" i="1" s="1"/>
  <c r="G27" i="1"/>
  <c r="H27" i="1"/>
  <c r="H26" i="1" s="1"/>
  <c r="I27" i="1"/>
  <c r="K27" i="1" s="1"/>
  <c r="J27" i="1"/>
  <c r="J26" i="1" s="1"/>
  <c r="L27" i="1"/>
  <c r="L26" i="1" s="1"/>
  <c r="K28" i="1"/>
  <c r="D29" i="1"/>
  <c r="E29" i="1"/>
  <c r="F29" i="1"/>
  <c r="G29" i="1"/>
  <c r="H29" i="1"/>
  <c r="I29" i="1"/>
  <c r="J29" i="1"/>
  <c r="K29" i="1" s="1"/>
  <c r="L29" i="1"/>
  <c r="K30" i="1"/>
  <c r="D31" i="1"/>
  <c r="F31" i="1"/>
  <c r="H31" i="1"/>
  <c r="J31" i="1"/>
  <c r="L31" i="1"/>
  <c r="D32" i="1"/>
  <c r="E32" i="1"/>
  <c r="E31" i="1" s="1"/>
  <c r="F32" i="1"/>
  <c r="G32" i="1"/>
  <c r="G31" i="1" s="1"/>
  <c r="H32" i="1"/>
  <c r="I32" i="1"/>
  <c r="I31" i="1" s="1"/>
  <c r="K31" i="1" s="1"/>
  <c r="J32" i="1"/>
  <c r="K32" i="1"/>
  <c r="L32" i="1"/>
  <c r="K33" i="1"/>
  <c r="D35" i="1"/>
  <c r="D34" i="1" s="1"/>
  <c r="F35" i="1"/>
  <c r="F34" i="1" s="1"/>
  <c r="H35" i="1"/>
  <c r="H34" i="1" s="1"/>
  <c r="J35" i="1"/>
  <c r="J34" i="1" s="1"/>
  <c r="L35" i="1"/>
  <c r="L34" i="1" s="1"/>
  <c r="D36" i="1"/>
  <c r="E36" i="1"/>
  <c r="E35" i="1" s="1"/>
  <c r="E34" i="1" s="1"/>
  <c r="F36" i="1"/>
  <c r="G36" i="1"/>
  <c r="G35" i="1" s="1"/>
  <c r="G34" i="1" s="1"/>
  <c r="H36" i="1"/>
  <c r="I36" i="1"/>
  <c r="I35" i="1" s="1"/>
  <c r="J36" i="1"/>
  <c r="K36" i="1"/>
  <c r="L36" i="1"/>
  <c r="K37" i="1"/>
  <c r="K38" i="1"/>
  <c r="K39" i="1"/>
  <c r="K40" i="1"/>
  <c r="K41" i="1"/>
  <c r="K42" i="1"/>
  <c r="H17" i="1" l="1"/>
  <c r="D17" i="1"/>
  <c r="H12" i="1"/>
  <c r="D12" i="1"/>
  <c r="I34" i="1"/>
  <c r="K34" i="1" s="1"/>
  <c r="K35" i="1"/>
  <c r="L17" i="1"/>
  <c r="L12" i="1"/>
  <c r="J17" i="1"/>
  <c r="J12" i="1" s="1"/>
  <c r="F17" i="1"/>
  <c r="F12" i="1" s="1"/>
  <c r="G17" i="1"/>
  <c r="G12" i="1" s="1"/>
  <c r="E12" i="1"/>
  <c r="I21" i="1"/>
  <c r="K21" i="1" s="1"/>
  <c r="I13" i="1"/>
  <c r="K13" i="1" l="1"/>
  <c r="I17" i="1"/>
  <c r="K17" i="1" s="1"/>
  <c r="I12" i="1" l="1"/>
  <c r="K12" i="1" s="1"/>
</calcChain>
</file>

<file path=xl/sharedStrings.xml><?xml version="1.0" encoding="utf-8"?>
<sst xmlns="http://schemas.openxmlformats.org/spreadsheetml/2006/main" count="117" uniqueCount="115">
  <si>
    <t>CENTRALIZAT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</si>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</sst>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DB1AC-253C-490F-810C-6C09021B36BA}">
  <dimension ref="A1:T8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D13+D17+D31+D34</f>
        <v>0</v>
      </c>
      <c r="E12" s="11">
        <f>E13+E17+E31+E34</f>
        <v>222780</v>
      </c>
      <c r="F12" s="11">
        <f>F13+F17+F31+F34</f>
        <v>529877</v>
      </c>
      <c r="G12" s="11">
        <f>G13+G17+G31+G34</f>
        <v>529877</v>
      </c>
      <c r="H12" s="11">
        <f>H13+H17+H31+H34</f>
        <v>529877</v>
      </c>
      <c r="I12" s="11">
        <f>I13+I17+I31+I34</f>
        <v>529877</v>
      </c>
      <c r="J12" s="11">
        <f>J13+J17+J31+J34</f>
        <v>529877</v>
      </c>
      <c r="K12" s="11">
        <f>I12-J12</f>
        <v>0</v>
      </c>
      <c r="L12" s="11">
        <f>L13+L17+L31+L34</f>
        <v>458465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50000</v>
      </c>
      <c r="F13" s="11">
        <f>F14</f>
        <v>316981</v>
      </c>
      <c r="G13" s="11">
        <f>G14</f>
        <v>316981</v>
      </c>
      <c r="H13" s="11">
        <f>H14</f>
        <v>316981</v>
      </c>
      <c r="I13" s="11">
        <f>I14</f>
        <v>316981</v>
      </c>
      <c r="J13" s="11">
        <f>J14</f>
        <v>316981</v>
      </c>
      <c r="K13" s="11">
        <f>I13-J13</f>
        <v>0</v>
      </c>
      <c r="L13" s="11">
        <f>L14</f>
        <v>270390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50000</v>
      </c>
      <c r="F14" s="11">
        <f>F15</f>
        <v>316981</v>
      </c>
      <c r="G14" s="11">
        <f>G15</f>
        <v>316981</v>
      </c>
      <c r="H14" s="11">
        <f>H15</f>
        <v>316981</v>
      </c>
      <c r="I14" s="11">
        <f>I15</f>
        <v>316981</v>
      </c>
      <c r="J14" s="11">
        <f>J15</f>
        <v>316981</v>
      </c>
      <c r="K14" s="11">
        <f>I14-J14</f>
        <v>0</v>
      </c>
      <c r="L14" s="11">
        <f>L15</f>
        <v>270390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50000</v>
      </c>
      <c r="F15" s="11">
        <f>F16</f>
        <v>316981</v>
      </c>
      <c r="G15" s="11">
        <f>G16</f>
        <v>316981</v>
      </c>
      <c r="H15" s="11">
        <f>H16</f>
        <v>316981</v>
      </c>
      <c r="I15" s="11">
        <f>I16</f>
        <v>316981</v>
      </c>
      <c r="J15" s="11">
        <f>J16</f>
        <v>316981</v>
      </c>
      <c r="K15" s="11">
        <f>I15-J15</f>
        <v>0</v>
      </c>
      <c r="L15" s="11">
        <f>L16</f>
        <v>270390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50000</v>
      </c>
      <c r="F16" s="11">
        <v>316981</v>
      </c>
      <c r="G16" s="11">
        <v>316981</v>
      </c>
      <c r="H16" s="11">
        <v>316981</v>
      </c>
      <c r="I16" s="11">
        <v>316981</v>
      </c>
      <c r="J16" s="11">
        <v>316981</v>
      </c>
      <c r="K16" s="11">
        <f>I16-J16</f>
        <v>0</v>
      </c>
      <c r="L16" s="11">
        <v>270390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D18+D21+D26</f>
        <v>0</v>
      </c>
      <c r="E17" s="11">
        <f>E18+E21+E26</f>
        <v>0</v>
      </c>
      <c r="F17" s="11">
        <f>F18+F21+F26</f>
        <v>149004</v>
      </c>
      <c r="G17" s="11">
        <f>G18+G21+G26</f>
        <v>149004</v>
      </c>
      <c r="H17" s="11">
        <f>H18+H21+H26</f>
        <v>149004</v>
      </c>
      <c r="I17" s="11">
        <f>I18+I21+I26</f>
        <v>149004</v>
      </c>
      <c r="J17" s="11">
        <f>J18+J21+J26</f>
        <v>149004</v>
      </c>
      <c r="K17" s="11">
        <f>I17-J17</f>
        <v>0</v>
      </c>
      <c r="L17" s="11">
        <f>L18+L21+L26</f>
        <v>156683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5147</v>
      </c>
      <c r="G18" s="11">
        <f>+G19</f>
        <v>5147</v>
      </c>
      <c r="H18" s="11">
        <f>+H19</f>
        <v>5147</v>
      </c>
      <c r="I18" s="11">
        <f>+I19</f>
        <v>5147</v>
      </c>
      <c r="J18" s="11">
        <f>+J19</f>
        <v>5147</v>
      </c>
      <c r="K18" s="11">
        <f>I18-J18</f>
        <v>0</v>
      </c>
      <c r="L18" s="11">
        <f>+L19</f>
        <v>5108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5147</v>
      </c>
      <c r="G19" s="11">
        <f>G20</f>
        <v>5147</v>
      </c>
      <c r="H19" s="11">
        <f>H20</f>
        <v>5147</v>
      </c>
      <c r="I19" s="11">
        <f>I20</f>
        <v>5147</v>
      </c>
      <c r="J19" s="11">
        <f>J20</f>
        <v>5147</v>
      </c>
      <c r="K19" s="11">
        <f>I19-J19</f>
        <v>0</v>
      </c>
      <c r="L19" s="11">
        <f>L20</f>
        <v>5108</v>
      </c>
    </row>
    <row r="20" spans="1:12" s="6" customFormat="1" x14ac:dyDescent="0.3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5147</v>
      </c>
      <c r="G20" s="11">
        <v>5147</v>
      </c>
      <c r="H20" s="11">
        <v>5147</v>
      </c>
      <c r="I20" s="11">
        <v>5147</v>
      </c>
      <c r="J20" s="11">
        <v>5147</v>
      </c>
      <c r="K20" s="11">
        <f>I20-J20</f>
        <v>0</v>
      </c>
      <c r="L20" s="11">
        <v>5108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D22+D25</f>
        <v>0</v>
      </c>
      <c r="E21" s="11">
        <f>E22+E25</f>
        <v>0</v>
      </c>
      <c r="F21" s="11">
        <f>F22+F25</f>
        <v>20056</v>
      </c>
      <c r="G21" s="11">
        <f>G22+G25</f>
        <v>20056</v>
      </c>
      <c r="H21" s="11">
        <f>H22+H25</f>
        <v>20056</v>
      </c>
      <c r="I21" s="11">
        <f>I22+I25</f>
        <v>20056</v>
      </c>
      <c r="J21" s="11">
        <f>J22+J25</f>
        <v>20056</v>
      </c>
      <c r="K21" s="11">
        <f>I21-J21</f>
        <v>0</v>
      </c>
      <c r="L21" s="11">
        <f>L22+L25</f>
        <v>14019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D23+D24</f>
        <v>0</v>
      </c>
      <c r="E22" s="11">
        <f>E23+E24</f>
        <v>0</v>
      </c>
      <c r="F22" s="11">
        <f>F23+F24</f>
        <v>20056</v>
      </c>
      <c r="G22" s="11">
        <f>G23+G24</f>
        <v>20056</v>
      </c>
      <c r="H22" s="11">
        <f>H23+H24</f>
        <v>20056</v>
      </c>
      <c r="I22" s="11">
        <f>I23+I24</f>
        <v>20056</v>
      </c>
      <c r="J22" s="11">
        <f>J23+J24</f>
        <v>20056</v>
      </c>
      <c r="K22" s="11">
        <f>I22-J22</f>
        <v>0</v>
      </c>
      <c r="L22" s="11">
        <f>L23+L24</f>
        <v>13662</v>
      </c>
    </row>
    <row r="23" spans="1:12" s="6" customFormat="1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8122</v>
      </c>
      <c r="G23" s="11">
        <v>8122</v>
      </c>
      <c r="H23" s="11">
        <v>8122</v>
      </c>
      <c r="I23" s="11">
        <v>8122</v>
      </c>
      <c r="J23" s="11">
        <v>8122</v>
      </c>
      <c r="K23" s="11">
        <f>I23-J23</f>
        <v>0</v>
      </c>
      <c r="L23" s="11">
        <v>8482</v>
      </c>
    </row>
    <row r="24" spans="1:12" s="6" customFormat="1" x14ac:dyDescent="0.3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11934</v>
      </c>
      <c r="G24" s="11">
        <v>11934</v>
      </c>
      <c r="H24" s="11">
        <v>11934</v>
      </c>
      <c r="I24" s="11">
        <v>11934</v>
      </c>
      <c r="J24" s="11">
        <v>11934</v>
      </c>
      <c r="K24" s="11">
        <f>I24-J24</f>
        <v>0</v>
      </c>
      <c r="L24" s="11">
        <v>5180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357</v>
      </c>
    </row>
    <row r="26" spans="1:12" s="6" customFormat="1" ht="31.8" x14ac:dyDescent="0.3">
      <c r="A26" s="10" t="s">
        <v>60</v>
      </c>
      <c r="B26" s="10" t="s">
        <v>61</v>
      </c>
      <c r="C26" s="10" t="s">
        <v>62</v>
      </c>
      <c r="D26" s="11">
        <f>+D27+D29</f>
        <v>0</v>
      </c>
      <c r="E26" s="11">
        <f>+E27+E29</f>
        <v>0</v>
      </c>
      <c r="F26" s="11">
        <f>+F27+F29</f>
        <v>123801</v>
      </c>
      <c r="G26" s="11">
        <f>+G27+G29</f>
        <v>123801</v>
      </c>
      <c r="H26" s="11">
        <f>+H27+H29</f>
        <v>123801</v>
      </c>
      <c r="I26" s="11">
        <f>+I27+I29</f>
        <v>123801</v>
      </c>
      <c r="J26" s="11">
        <f>+J27+J29</f>
        <v>123801</v>
      </c>
      <c r="K26" s="11">
        <f>I26-J26</f>
        <v>0</v>
      </c>
      <c r="L26" s="11">
        <f>+L27+L29</f>
        <v>137556</v>
      </c>
    </row>
    <row r="27" spans="1:12" s="6" customFormat="1" ht="21.6" x14ac:dyDescent="0.3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53911</v>
      </c>
      <c r="G27" s="11">
        <f>G28</f>
        <v>53911</v>
      </c>
      <c r="H27" s="11">
        <f>H28</f>
        <v>53911</v>
      </c>
      <c r="I27" s="11">
        <f>I28</f>
        <v>53911</v>
      </c>
      <c r="J27" s="11">
        <f>J28</f>
        <v>53911</v>
      </c>
      <c r="K27" s="11">
        <f>I27-J27</f>
        <v>0</v>
      </c>
      <c r="L27" s="11">
        <f>L28</f>
        <v>67666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53911</v>
      </c>
      <c r="G28" s="11">
        <v>53911</v>
      </c>
      <c r="H28" s="11">
        <v>53911</v>
      </c>
      <c r="I28" s="11">
        <v>53911</v>
      </c>
      <c r="J28" s="11">
        <v>53911</v>
      </c>
      <c r="K28" s="11">
        <f>I28-J28</f>
        <v>0</v>
      </c>
      <c r="L28" s="11">
        <v>67666</v>
      </c>
    </row>
    <row r="29" spans="1:12" s="6" customFormat="1" ht="21.6" x14ac:dyDescent="0.3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69890</v>
      </c>
      <c r="G29" s="11">
        <f>G30</f>
        <v>69890</v>
      </c>
      <c r="H29" s="11">
        <f>H30</f>
        <v>69890</v>
      </c>
      <c r="I29" s="11">
        <f>I30</f>
        <v>69890</v>
      </c>
      <c r="J29" s="11">
        <f>J30</f>
        <v>69890</v>
      </c>
      <c r="K29" s="11">
        <f>I29-J29</f>
        <v>0</v>
      </c>
      <c r="L29" s="11">
        <f>L30</f>
        <v>69890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69890</v>
      </c>
      <c r="G30" s="11">
        <v>69890</v>
      </c>
      <c r="H30" s="11">
        <v>69890</v>
      </c>
      <c r="I30" s="11">
        <v>69890</v>
      </c>
      <c r="J30" s="11">
        <v>69890</v>
      </c>
      <c r="K30" s="11">
        <f>I30-J30</f>
        <v>0</v>
      </c>
      <c r="L30" s="11">
        <v>69890</v>
      </c>
    </row>
    <row r="31" spans="1:12" s="6" customFormat="1" ht="21.6" x14ac:dyDescent="0.3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22792</v>
      </c>
      <c r="G31" s="11">
        <f>G32</f>
        <v>22792</v>
      </c>
      <c r="H31" s="11">
        <f>H32</f>
        <v>22792</v>
      </c>
      <c r="I31" s="11">
        <f>I32</f>
        <v>22792</v>
      </c>
      <c r="J31" s="11">
        <f>J32</f>
        <v>22792</v>
      </c>
      <c r="K31" s="11">
        <f>I31-J31</f>
        <v>0</v>
      </c>
      <c r="L31" s="11">
        <f>L32</f>
        <v>22792</v>
      </c>
    </row>
    <row r="32" spans="1:12" s="6" customFormat="1" ht="21.6" x14ac:dyDescent="0.3">
      <c r="A32" s="10" t="s">
        <v>78</v>
      </c>
      <c r="B32" s="10" t="s">
        <v>79</v>
      </c>
      <c r="C32" s="10" t="s">
        <v>80</v>
      </c>
      <c r="D32" s="11">
        <f>+D33</f>
        <v>0</v>
      </c>
      <c r="E32" s="11">
        <f>+E33</f>
        <v>0</v>
      </c>
      <c r="F32" s="11">
        <f>+F33</f>
        <v>22792</v>
      </c>
      <c r="G32" s="11">
        <f>+G33</f>
        <v>22792</v>
      </c>
      <c r="H32" s="11">
        <f>+H33</f>
        <v>22792</v>
      </c>
      <c r="I32" s="11">
        <f>+I33</f>
        <v>22792</v>
      </c>
      <c r="J32" s="11">
        <f>+J33</f>
        <v>22792</v>
      </c>
      <c r="K32" s="11">
        <f>I32-J32</f>
        <v>0</v>
      </c>
      <c r="L32" s="11">
        <f>+L33</f>
        <v>22792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22792</v>
      </c>
      <c r="G33" s="11">
        <v>22792</v>
      </c>
      <c r="H33" s="11">
        <v>22792</v>
      </c>
      <c r="I33" s="11">
        <v>22792</v>
      </c>
      <c r="J33" s="11">
        <v>22792</v>
      </c>
      <c r="K33" s="11">
        <f>I33-J33</f>
        <v>0</v>
      </c>
      <c r="L33" s="11">
        <v>22792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f>+D35</f>
        <v>0</v>
      </c>
      <c r="E34" s="11">
        <f>+E35</f>
        <v>172780</v>
      </c>
      <c r="F34" s="11">
        <f>+F35</f>
        <v>41100</v>
      </c>
      <c r="G34" s="11">
        <f>+G35</f>
        <v>41100</v>
      </c>
      <c r="H34" s="11">
        <f>+H35</f>
        <v>41100</v>
      </c>
      <c r="I34" s="11">
        <f>+I35</f>
        <v>41100</v>
      </c>
      <c r="J34" s="11">
        <f>+J35</f>
        <v>41100</v>
      </c>
      <c r="K34" s="11">
        <f>I34-J34</f>
        <v>0</v>
      </c>
      <c r="L34" s="11">
        <f>+L35</f>
        <v>8600</v>
      </c>
    </row>
    <row r="35" spans="1:12" s="6" customFormat="1" x14ac:dyDescent="0.3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172780</v>
      </c>
      <c r="F35" s="11">
        <f>F36</f>
        <v>41100</v>
      </c>
      <c r="G35" s="11">
        <f>G36</f>
        <v>41100</v>
      </c>
      <c r="H35" s="11">
        <f>H36</f>
        <v>41100</v>
      </c>
      <c r="I35" s="11">
        <f>I36</f>
        <v>41100</v>
      </c>
      <c r="J35" s="11">
        <f>J36</f>
        <v>41100</v>
      </c>
      <c r="K35" s="11">
        <f>I35-J35</f>
        <v>0</v>
      </c>
      <c r="L35" s="11">
        <f>L36</f>
        <v>8600</v>
      </c>
    </row>
    <row r="36" spans="1:12" s="6" customFormat="1" x14ac:dyDescent="0.3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172780</v>
      </c>
      <c r="F36" s="11">
        <f>F37</f>
        <v>41100</v>
      </c>
      <c r="G36" s="11">
        <f>G37</f>
        <v>41100</v>
      </c>
      <c r="H36" s="11">
        <f>H37</f>
        <v>41100</v>
      </c>
      <c r="I36" s="11">
        <f>I37</f>
        <v>41100</v>
      </c>
      <c r="J36" s="11">
        <f>J37</f>
        <v>41100</v>
      </c>
      <c r="K36" s="11">
        <f>I36-J36</f>
        <v>0</v>
      </c>
      <c r="L36" s="11">
        <f>L37</f>
        <v>8600</v>
      </c>
    </row>
    <row r="37" spans="1:12" s="6" customFormat="1" x14ac:dyDescent="0.3">
      <c r="A37" s="10" t="s">
        <v>93</v>
      </c>
      <c r="B37" s="10" t="s">
        <v>94</v>
      </c>
      <c r="C37" s="10" t="s">
        <v>95</v>
      </c>
      <c r="D37" s="11">
        <v>0</v>
      </c>
      <c r="E37" s="11">
        <v>172780</v>
      </c>
      <c r="F37" s="11">
        <v>41100</v>
      </c>
      <c r="G37" s="11">
        <v>41100</v>
      </c>
      <c r="H37" s="11">
        <v>41100</v>
      </c>
      <c r="I37" s="11">
        <v>41100</v>
      </c>
      <c r="J37" s="11">
        <v>41100</v>
      </c>
      <c r="K37" s="11">
        <f>I37-J37</f>
        <v>0</v>
      </c>
      <c r="L37" s="11">
        <v>8600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-529877</v>
      </c>
      <c r="G38" s="11">
        <v>-529877</v>
      </c>
      <c r="H38" s="11">
        <v>0</v>
      </c>
      <c r="I38" s="11">
        <v>0</v>
      </c>
      <c r="J38" s="11">
        <v>296267</v>
      </c>
      <c r="K38" s="11">
        <f>I38-J38</f>
        <v>-296267</v>
      </c>
      <c r="L38" s="11">
        <v>0</v>
      </c>
    </row>
    <row r="39" spans="1:12" s="6" customFormat="1" x14ac:dyDescent="0.3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296267</v>
      </c>
      <c r="K39" s="11">
        <f>I39-J39</f>
        <v>-296267</v>
      </c>
      <c r="L39" s="11">
        <v>0</v>
      </c>
    </row>
    <row r="40" spans="1:12" s="6" customFormat="1" x14ac:dyDescent="0.3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296267</v>
      </c>
      <c r="K40" s="11">
        <f>I40-J40</f>
        <v>-296267</v>
      </c>
      <c r="L40" s="11">
        <v>0</v>
      </c>
    </row>
    <row r="41" spans="1:12" s="6" customFormat="1" x14ac:dyDescent="0.3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-529877</v>
      </c>
      <c r="G41" s="11">
        <v>-529877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0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-529877</v>
      </c>
      <c r="G42" s="11">
        <v>-529877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0</v>
      </c>
    </row>
    <row r="43" spans="1:12" s="6" customFormat="1" x14ac:dyDescent="0.3">
      <c r="A43" s="8"/>
      <c r="B43" s="8"/>
      <c r="C43" s="8"/>
      <c r="D43" s="9"/>
      <c r="E43" s="9"/>
      <c r="F43" s="9"/>
      <c r="G43" s="9"/>
      <c r="H43" s="9"/>
      <c r="I43" s="9"/>
      <c r="J43" s="9"/>
      <c r="K43" s="9"/>
      <c r="L43" s="9"/>
    </row>
    <row r="44" spans="1:12" x14ac:dyDescent="0.3">
      <c r="A44" s="13" t="s">
        <v>111</v>
      </c>
      <c r="B44" s="13"/>
      <c r="C44" s="13"/>
      <c r="D44" s="13"/>
      <c r="E44" s="13"/>
      <c r="F44" s="13"/>
      <c r="G44" s="13"/>
      <c r="H44" s="13"/>
      <c r="I44" s="13" t="s">
        <v>113</v>
      </c>
      <c r="J44" s="13"/>
      <c r="K44" s="13"/>
      <c r="L44" s="13"/>
    </row>
    <row r="45" spans="1:12" x14ac:dyDescent="0.3">
      <c r="A45" s="3" t="s">
        <v>112</v>
      </c>
      <c r="B45" s="3"/>
      <c r="C45" s="3"/>
      <c r="D45" s="3"/>
      <c r="E45" s="3"/>
      <c r="F45" s="3"/>
      <c r="G45" s="3"/>
      <c r="H45" s="3"/>
      <c r="I45" s="3" t="s">
        <v>114</v>
      </c>
      <c r="J45" s="3"/>
      <c r="K45" s="3"/>
      <c r="L45" s="3"/>
    </row>
    <row r="87" spans="1:20" x14ac:dyDescent="0.3">
      <c r="A87" s="12"/>
      <c r="B87" s="12"/>
      <c r="C87" s="12"/>
      <c r="D87" s="12"/>
      <c r="I87" s="12"/>
      <c r="J87" s="12"/>
      <c r="K87" s="12"/>
      <c r="L87" s="12"/>
      <c r="Q87" s="12"/>
      <c r="R87" s="12"/>
      <c r="S87" s="12"/>
      <c r="T87" s="12"/>
    </row>
  </sheetData>
  <mergeCells count="24">
    <mergeCell ref="K6:K10"/>
    <mergeCell ref="L6:L10"/>
    <mergeCell ref="A44:D44"/>
    <mergeCell ref="A45:D45"/>
    <mergeCell ref="E44:H44"/>
    <mergeCell ref="E45:H45"/>
    <mergeCell ref="I44:L44"/>
    <mergeCell ref="I45:L4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2019-05-02T11:48:30Z</dcterms:created>
  <dcterms:modified xsi:type="dcterms:W3CDTF">2019-05-02T11:48:33Z</dcterms:modified>
</cp:coreProperties>
</file>